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sponsabili\RESP_AFFARI_GENERALI\DANIELA\CONSUNTIVO 2023\"/>
    </mc:Choice>
  </mc:AlternateContent>
  <bookViews>
    <workbookView xWindow="0" yWindow="0" windowWidth="28800" windowHeight="111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7" i="1" l="1"/>
  <c r="C126" i="1"/>
  <c r="C119" i="1"/>
  <c r="C111" i="1"/>
  <c r="C103" i="1"/>
  <c r="C98" i="1"/>
  <c r="C92" i="1"/>
  <c r="C85" i="1"/>
  <c r="C80" i="1"/>
  <c r="C73" i="1"/>
  <c r="C68" i="1"/>
  <c r="C60" i="1"/>
  <c r="C52" i="1"/>
  <c r="C45" i="1"/>
  <c r="C37" i="1"/>
  <c r="C31" i="1"/>
  <c r="C23" i="1"/>
  <c r="C15" i="1"/>
  <c r="C7" i="1"/>
</calcChain>
</file>

<file path=xl/sharedStrings.xml><?xml version="1.0" encoding="utf-8"?>
<sst xmlns="http://schemas.openxmlformats.org/spreadsheetml/2006/main" count="144" uniqueCount="144">
  <si>
    <t>4009010110-Competenze Direttore/Dirigenti</t>
  </si>
  <si>
    <t>4009010410-Competenze variabili dirigenti</t>
  </si>
  <si>
    <t>4009020110-Oneri Direttore/Dirigenti</t>
  </si>
  <si>
    <t>8022010110-IRAP Direttore/Dirigenti</t>
  </si>
  <si>
    <t>4009010111-Competenze Impiegati</t>
  </si>
  <si>
    <t>4009010211-Competenze risorse dec. Impiegati</t>
  </si>
  <si>
    <t>4009010311-Indennità Impiegati</t>
  </si>
  <si>
    <t>4009010511-Straordinari Impiegati</t>
  </si>
  <si>
    <t>4009010611-Competenze non retributive Impiegati</t>
  </si>
  <si>
    <t>4009020111-Oneri Impiegati</t>
  </si>
  <si>
    <t>8022010111-IRAP Impiegati</t>
  </si>
  <si>
    <t>4009010112-Competenze Coordinatori</t>
  </si>
  <si>
    <t>4009010212-Competenze risorse dec. Coordinatori</t>
  </si>
  <si>
    <t>4009010312-Indennità Coordinatori</t>
  </si>
  <si>
    <t>4009010512-Straordinari Coordinatori</t>
  </si>
  <si>
    <t>4009010612-Competenze non retributive Coordinatori</t>
  </si>
  <si>
    <t>4009020112-Oneri Coordinatori</t>
  </si>
  <si>
    <t>8022010112-IRAP Coordinatori</t>
  </si>
  <si>
    <t>4009010113-Competenze Infermieri</t>
  </si>
  <si>
    <t>4009010213-Competenze risorse dec. Infermieri</t>
  </si>
  <si>
    <t>4009010313-Indennità Infermieri</t>
  </si>
  <si>
    <t>4009010513-Straordinari Infermieri</t>
  </si>
  <si>
    <t>4009010613-Competenze non retributive Infermieri</t>
  </si>
  <si>
    <t>4009020113-Oneri Infermieri</t>
  </si>
  <si>
    <t>8022010113-IRAP Infermieri</t>
  </si>
  <si>
    <t>4009010114-Competenze Fisioterapisti</t>
  </si>
  <si>
    <t>4009010214-Competenze risorse dec. Fisioterapisti</t>
  </si>
  <si>
    <t>4009010314-Indennità Fisioterapisti</t>
  </si>
  <si>
    <t>4009020114-Oneri Fisioterapisti</t>
  </si>
  <si>
    <t>8022010114-IRAP Fisioterapisti</t>
  </si>
  <si>
    <t>4009010115-Competenze Educatori</t>
  </si>
  <si>
    <t>4009010215-Competenze risorse dec. Educatori</t>
  </si>
  <si>
    <t>4009010315-Indennità Educatori</t>
  </si>
  <si>
    <t>4009010515-Straordinari Educatori</t>
  </si>
  <si>
    <t>4009010615-Competenze non retributive Educatori</t>
  </si>
  <si>
    <t>4009020115-Oneri Educatori</t>
  </si>
  <si>
    <t>8022010115-IRAP Educatori</t>
  </si>
  <si>
    <t>4009010116-Competenze RAAI</t>
  </si>
  <si>
    <t>4009010216-Competenze risorse dec. RAAI</t>
  </si>
  <si>
    <t>4009010316-Indennità RAAI</t>
  </si>
  <si>
    <t>4009010516-Straordinari RAAI</t>
  </si>
  <si>
    <t>4009020116-Oneri RAAI</t>
  </si>
  <si>
    <t>8022010116-IRAP RAAI</t>
  </si>
  <si>
    <t>4009010117-Competenze Animatori-Atelieristi</t>
  </si>
  <si>
    <t>4009010217-Competenze risorse dec. Animatori</t>
  </si>
  <si>
    <t>4009010317-Indennità Animatori-Atelieristi</t>
  </si>
  <si>
    <t>4009010517-Straordinari Animatori-Atelieristi</t>
  </si>
  <si>
    <t>4009010617-Competenze non retributive Animatori At.</t>
  </si>
  <si>
    <t>4009020117-Oneri Animatori-Atelieristi</t>
  </si>
  <si>
    <t>8022010117-IRAP Animatori-Atelieristi</t>
  </si>
  <si>
    <t>4009010118-Competenze OSS/AdB</t>
  </si>
  <si>
    <t>4009010218-Competenze risorse dec. OSS/ADB</t>
  </si>
  <si>
    <t>4009010318-Indennità OSS/AdB</t>
  </si>
  <si>
    <t>4009010518-Straordinari OSS/AdB</t>
  </si>
  <si>
    <t>4009010618-Competenze non retributive OSS/ADB</t>
  </si>
  <si>
    <t>4009020118-Oneri OSS/AdB</t>
  </si>
  <si>
    <t>8022010118-IRAP OSS/AdB</t>
  </si>
  <si>
    <t>4009010119-Competenze Operatori Accoglienza</t>
  </si>
  <si>
    <t>4009010219-Competenze risorse dec. Op. Accoglienza</t>
  </si>
  <si>
    <t>4009020119-Oneri Operatori Accoglienza</t>
  </si>
  <si>
    <t>8022010119-IRAP Operatori Accoglienza</t>
  </si>
  <si>
    <t>4009010120-Competenze Operatori Guardaroba</t>
  </si>
  <si>
    <t>4009010220-Competenze risorse dec. Op. Guardaroba</t>
  </si>
  <si>
    <t>4009010320-Indennità Operatori Guardaroba</t>
  </si>
  <si>
    <t>4009010520-Straordinari Operatori Guardaroba</t>
  </si>
  <si>
    <t>4009020120-Oneri Operatori Guardaroba</t>
  </si>
  <si>
    <t>8022010120-IRAP Operatori Guardaroba</t>
  </si>
  <si>
    <t>4009010121-Competenze Operai di Cucina</t>
  </si>
  <si>
    <t>4009010221-Competenze risorse dec. Op. Cucina</t>
  </si>
  <si>
    <t>4009020121-Oneri Operai di Cucina</t>
  </si>
  <si>
    <t>8022010121-IRAP Operai di Cucina</t>
  </si>
  <si>
    <t>4009010122-Competenze Operai Manutenzione</t>
  </si>
  <si>
    <t>4009010222-Competenze risorse dec. Op. Manutenzione</t>
  </si>
  <si>
    <t>4009010322-Indennità Operai Manutenzione</t>
  </si>
  <si>
    <t>4009010522-Straordinari Operai Manutenzione</t>
  </si>
  <si>
    <t>4009020122-Oneri Operai Manutenzione</t>
  </si>
  <si>
    <t>8022010122-IRAP Operai Manutenzione</t>
  </si>
  <si>
    <t>4009010123-Competenze Operai Magazzino</t>
  </si>
  <si>
    <t>4009010223-Competenze risorse dec. Op. Magazzino</t>
  </si>
  <si>
    <t>4009010323-Indennità Operai Magazzino</t>
  </si>
  <si>
    <t>4009020123-Oneri Operai Magazzino</t>
  </si>
  <si>
    <t>8022010123-IRAP Operai Magazzino</t>
  </si>
  <si>
    <t>4009010124-Competenze Operatori d'appoggio</t>
  </si>
  <si>
    <t>4009010224-Competenze risorse dec. Op. d'appoggio</t>
  </si>
  <si>
    <t>4009020124-Oneri Operatori d'appoggio</t>
  </si>
  <si>
    <t>8022010124-IRAP Operatori d'appoggio</t>
  </si>
  <si>
    <t>4009010126-Competenze Operatori Assistenza Integ.ta</t>
  </si>
  <si>
    <t>4009010226-Competenze risorse dec. Op. ass.za Int.</t>
  </si>
  <si>
    <t>4009010326-Indennità Operatori Assistenza Integ.ta</t>
  </si>
  <si>
    <t>4009010526-Straordinari Operatori di Assist.za Int.</t>
  </si>
  <si>
    <t>4009010626-Competenze retributive Op. Ass.za Integr</t>
  </si>
  <si>
    <t>4009020126-Oneri Operatori Assistenza Integrata</t>
  </si>
  <si>
    <t>8022010126-IRAP  Operatori di Assistenza Integrata</t>
  </si>
  <si>
    <t>4009010127-Competenza Assistenti Educatori</t>
  </si>
  <si>
    <t>4009010227-Competenze risorse dec. Ass. Educatori</t>
  </si>
  <si>
    <t>4009010327-Indennità Assistenti Educatori</t>
  </si>
  <si>
    <t>4009010527-Straordinari Assistenti Educatori</t>
  </si>
  <si>
    <t>4009010627-Competenze non retributive Ass.Educatori</t>
  </si>
  <si>
    <t>4009020127-Oneri Assistenti Educatori</t>
  </si>
  <si>
    <t>8022010127-IRAP Assistenti Educatori</t>
  </si>
  <si>
    <t>4009010128-Competenze Esecutori Alberghieri</t>
  </si>
  <si>
    <t>4009010228-Competenze risorse dec. Esecutore Alb.</t>
  </si>
  <si>
    <t>4009010328-Indennità Esecutori Alberghieri</t>
  </si>
  <si>
    <t>4009010528-Straordinari Esecutori Alberghieri</t>
  </si>
  <si>
    <t>4009020128-Oneri Esecutori Alberghieri</t>
  </si>
  <si>
    <t>8022010128-IRAP Esecutori Alberghieri</t>
  </si>
  <si>
    <t>Totale complessivo</t>
  </si>
  <si>
    <t>Stipendi - Direttore Dirigenti</t>
  </si>
  <si>
    <t>Stipendi - Direttore Dirigenti Totale</t>
  </si>
  <si>
    <t>Stipendi - Impiegati</t>
  </si>
  <si>
    <t>Stipendi - Coordinatori</t>
  </si>
  <si>
    <t>Stipendi - Infermieri</t>
  </si>
  <si>
    <t>Stipendi - Impiegati Totale</t>
  </si>
  <si>
    <t>Stipendi - Fisioterapisti</t>
  </si>
  <si>
    <t>Stipendi - Educatori</t>
  </si>
  <si>
    <t>Stipendi - Coordinatori Totale</t>
  </si>
  <si>
    <t>COSTO DEL PERSONALE A TEMPO INDETERMINATO E DETERMINATO - ANNO 2023</t>
  </si>
  <si>
    <t>Stipendi - Infermieri Totale</t>
  </si>
  <si>
    <t>Stipendi - RAAI</t>
  </si>
  <si>
    <t>Stipendi - Fisioterapisti Totale</t>
  </si>
  <si>
    <t>Stipendi - Educatori Totale</t>
  </si>
  <si>
    <t>Stipendi - RAAI Totale</t>
  </si>
  <si>
    <t>Stipendi - Animatori Ateliriesti</t>
  </si>
  <si>
    <t>Stipendi - Animatori Ateliriesti Totale</t>
  </si>
  <si>
    <t>Stipendi - OSS Adb</t>
  </si>
  <si>
    <t>Stipendi - OSS Adb Totale</t>
  </si>
  <si>
    <t>Stipendi - Operatori accoglienza</t>
  </si>
  <si>
    <t>Stipendi - Operatori accoglienza Totale</t>
  </si>
  <si>
    <t>Stipendi - Operatori Guardaroba</t>
  </si>
  <si>
    <t>Stipendi - Operatori Guardaroba Totale</t>
  </si>
  <si>
    <t>Stipendi - Operai di Cucina</t>
  </si>
  <si>
    <t>Stipendi - Operai di Cucina Totale</t>
  </si>
  <si>
    <t>Stipendi - Operai Manutenzione</t>
  </si>
  <si>
    <t>Stipendi - Operai Manutenzione Totale</t>
  </si>
  <si>
    <t>Stipendi - Operai Magazzino</t>
  </si>
  <si>
    <t>Stipendi - Operai Magazzino Totale</t>
  </si>
  <si>
    <t>Stipendi - Operatori d'appoggio</t>
  </si>
  <si>
    <t>Stipendi - Operatori d'appoggio Totale</t>
  </si>
  <si>
    <t>Stipendi - Op. ass.za integrata</t>
  </si>
  <si>
    <t>Stipendi - Op. ass.za integrata Totale</t>
  </si>
  <si>
    <t>Stipendi - Assistenti educatori</t>
  </si>
  <si>
    <t>Stipendi - Assistenti educatori Totale</t>
  </si>
  <si>
    <t>Stipendi - Esecutore alberghiero</t>
  </si>
  <si>
    <t>Stipendi - Esecutore alberghiero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</si>
</sst>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0" fillId="0" borderId="0" xfId="0" applyNumberFormat="1" applyFill="1"/>
    <xf numFmtId="0" fontId="1" fillId="0" borderId="1" xfId="0" applyFont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0" fontId="1" fillId="3" borderId="3" xfId="0" applyFont="1" applyFill="1" applyBorder="1"/>
    <xf numFmtId="4" fontId="1" fillId="3" borderId="3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38099</xdr:rowOff>
    </xdr:from>
    <xdr:to>
      <xdr:col>0</xdr:col>
      <xdr:colOff>2038350</xdr:colOff>
      <xdr:row>0</xdr:row>
      <xdr:rowOff>847724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38099"/>
          <a:ext cx="14954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workbookViewId="0">
      <selection activeCell="E1" sqref="E1"/>
    </sheetView>
  </sheetViews>
  <sheetFormatPr defaultRowHeight="15" x14ac:dyDescent="0.25"/>
  <cols>
    <col min="1" max="1" width="38.5703125" customWidth="1"/>
    <col min="2" max="2" width="66" customWidth="1"/>
    <col min="3" max="3" width="28" customWidth="1"/>
  </cols>
  <sheetData>
    <row r="1" spans="1:3" ht="75.75" customHeight="1" x14ac:dyDescent="0.25">
      <c r="A1" s="8" t="s">
        <v>116</v>
      </c>
      <c r="B1" s="8"/>
      <c r="C1" s="8"/>
    </row>
    <row r="2" spans="1:3" x14ac:dyDescent="0.25">
      <c r="A2" s="4"/>
      <c r="B2" s="4"/>
      <c r="C2" s="5"/>
    </row>
    <row r="3" spans="1:3" x14ac:dyDescent="0.25">
      <c r="A3" s="1" t="s">
        <v>107</v>
      </c>
      <c r="B3" t="s">
        <v>0</v>
      </c>
      <c r="C3" s="2">
        <v>119002.84</v>
      </c>
    </row>
    <row r="4" spans="1:3" x14ac:dyDescent="0.25">
      <c r="A4" s="1"/>
      <c r="B4" t="s">
        <v>1</v>
      </c>
      <c r="C4" s="2">
        <v>74078.55</v>
      </c>
    </row>
    <row r="5" spans="1:3" x14ac:dyDescent="0.25">
      <c r="A5" s="1"/>
      <c r="B5" t="s">
        <v>2</v>
      </c>
      <c r="C5" s="2">
        <v>53851.360000000001</v>
      </c>
    </row>
    <row r="6" spans="1:3" x14ac:dyDescent="0.25">
      <c r="A6" s="3"/>
      <c r="B6" t="s">
        <v>3</v>
      </c>
      <c r="C6" s="2">
        <v>16155.09</v>
      </c>
    </row>
    <row r="7" spans="1:3" x14ac:dyDescent="0.25">
      <c r="A7" s="4" t="s">
        <v>108</v>
      </c>
      <c r="B7" s="4"/>
      <c r="C7" s="5">
        <f>SUM(C3:C6)</f>
        <v>263087.84000000003</v>
      </c>
    </row>
    <row r="8" spans="1:3" x14ac:dyDescent="0.25">
      <c r="A8" s="1" t="s">
        <v>109</v>
      </c>
      <c r="B8" t="s">
        <v>4</v>
      </c>
      <c r="C8" s="2">
        <v>687614.58</v>
      </c>
    </row>
    <row r="9" spans="1:3" x14ac:dyDescent="0.25">
      <c r="A9" s="1"/>
      <c r="B9" t="s">
        <v>5</v>
      </c>
      <c r="C9" s="2">
        <v>122584.38</v>
      </c>
    </row>
    <row r="10" spans="1:3" x14ac:dyDescent="0.25">
      <c r="A10" s="1"/>
      <c r="B10" t="s">
        <v>6</v>
      </c>
      <c r="C10" s="2">
        <v>1265.1500000000001</v>
      </c>
    </row>
    <row r="11" spans="1:3" x14ac:dyDescent="0.25">
      <c r="A11" s="1"/>
      <c r="B11" t="s">
        <v>7</v>
      </c>
      <c r="C11" s="2">
        <v>329.92</v>
      </c>
    </row>
    <row r="12" spans="1:3" x14ac:dyDescent="0.25">
      <c r="A12" s="1"/>
      <c r="B12" t="s">
        <v>8</v>
      </c>
      <c r="C12" s="2">
        <v>0.87</v>
      </c>
    </row>
    <row r="13" spans="1:3" x14ac:dyDescent="0.25">
      <c r="A13" s="1"/>
      <c r="B13" t="s">
        <v>9</v>
      </c>
      <c r="C13" s="2">
        <v>227961.36</v>
      </c>
    </row>
    <row r="14" spans="1:3" x14ac:dyDescent="0.25">
      <c r="A14" s="3"/>
      <c r="B14" t="s">
        <v>10</v>
      </c>
      <c r="C14" s="2">
        <v>69132.649999999994</v>
      </c>
    </row>
    <row r="15" spans="1:3" x14ac:dyDescent="0.25">
      <c r="A15" s="4" t="s">
        <v>112</v>
      </c>
      <c r="B15" s="4"/>
      <c r="C15" s="5">
        <f>SUM(C8:C14)</f>
        <v>1108888.9099999999</v>
      </c>
    </row>
    <row r="16" spans="1:3" x14ac:dyDescent="0.25">
      <c r="A16" s="1" t="s">
        <v>110</v>
      </c>
      <c r="B16" t="s">
        <v>11</v>
      </c>
      <c r="C16" s="2">
        <v>348209.28999999899</v>
      </c>
    </row>
    <row r="17" spans="1:3" x14ac:dyDescent="0.25">
      <c r="A17" s="1"/>
      <c r="B17" t="s">
        <v>12</v>
      </c>
      <c r="C17" s="2">
        <v>74387.589999999895</v>
      </c>
    </row>
    <row r="18" spans="1:3" x14ac:dyDescent="0.25">
      <c r="A18" s="1"/>
      <c r="B18" t="s">
        <v>13</v>
      </c>
      <c r="C18" s="2">
        <v>9790.2099999999991</v>
      </c>
    </row>
    <row r="19" spans="1:3" x14ac:dyDescent="0.25">
      <c r="A19" s="1"/>
      <c r="B19" t="s">
        <v>14</v>
      </c>
      <c r="C19" s="2">
        <v>836.64</v>
      </c>
    </row>
    <row r="20" spans="1:3" x14ac:dyDescent="0.25">
      <c r="A20" s="1"/>
      <c r="B20" t="s">
        <v>15</v>
      </c>
      <c r="C20" s="2">
        <v>272.29000000000002</v>
      </c>
    </row>
    <row r="21" spans="1:3" x14ac:dyDescent="0.25">
      <c r="A21" s="1"/>
      <c r="B21" t="s">
        <v>16</v>
      </c>
      <c r="C21" s="2">
        <v>122205.73</v>
      </c>
    </row>
    <row r="22" spans="1:3" x14ac:dyDescent="0.25">
      <c r="A22" s="3"/>
      <c r="B22" t="s">
        <v>17</v>
      </c>
      <c r="C22" s="2">
        <v>33618.9</v>
      </c>
    </row>
    <row r="23" spans="1:3" x14ac:dyDescent="0.25">
      <c r="A23" s="4" t="s">
        <v>115</v>
      </c>
      <c r="B23" s="4"/>
      <c r="C23" s="5">
        <f>SUM(C16:C22)</f>
        <v>589320.64999999898</v>
      </c>
    </row>
    <row r="24" spans="1:3" x14ac:dyDescent="0.25">
      <c r="A24" s="1" t="s">
        <v>111</v>
      </c>
      <c r="B24" t="s">
        <v>18</v>
      </c>
      <c r="C24" s="2">
        <v>557508.13</v>
      </c>
    </row>
    <row r="25" spans="1:3" x14ac:dyDescent="0.25">
      <c r="A25" s="1"/>
      <c r="B25" t="s">
        <v>19</v>
      </c>
      <c r="C25" s="2">
        <v>16377.69</v>
      </c>
    </row>
    <row r="26" spans="1:3" x14ac:dyDescent="0.25">
      <c r="A26" s="1"/>
      <c r="B26" t="s">
        <v>20</v>
      </c>
      <c r="C26" s="2">
        <v>66759.339999999895</v>
      </c>
    </row>
    <row r="27" spans="1:3" x14ac:dyDescent="0.25">
      <c r="A27" s="1"/>
      <c r="B27" t="s">
        <v>21</v>
      </c>
      <c r="C27" s="2">
        <v>13595.32</v>
      </c>
    </row>
    <row r="28" spans="1:3" x14ac:dyDescent="0.25">
      <c r="A28" s="1"/>
      <c r="B28" t="s">
        <v>22</v>
      </c>
      <c r="C28" s="2">
        <v>43.79</v>
      </c>
    </row>
    <row r="29" spans="1:3" x14ac:dyDescent="0.25">
      <c r="A29" s="1"/>
      <c r="B29" t="s">
        <v>23</v>
      </c>
      <c r="C29" s="2">
        <v>187143.69</v>
      </c>
    </row>
    <row r="30" spans="1:3" x14ac:dyDescent="0.25">
      <c r="A30" s="3"/>
      <c r="B30" t="s">
        <v>24</v>
      </c>
      <c r="C30" s="2">
        <v>55104.71</v>
      </c>
    </row>
    <row r="31" spans="1:3" x14ac:dyDescent="0.25">
      <c r="A31" s="4" t="s">
        <v>117</v>
      </c>
      <c r="B31" s="4"/>
      <c r="C31" s="5">
        <f>SUM(C24:C30)</f>
        <v>896532.66999999969</v>
      </c>
    </row>
    <row r="32" spans="1:3" x14ac:dyDescent="0.25">
      <c r="A32" s="1" t="s">
        <v>113</v>
      </c>
      <c r="B32" t="s">
        <v>25</v>
      </c>
      <c r="C32" s="2">
        <v>123801.46</v>
      </c>
    </row>
    <row r="33" spans="1:3" x14ac:dyDescent="0.25">
      <c r="A33" s="1"/>
      <c r="B33" t="s">
        <v>26</v>
      </c>
      <c r="C33" s="2">
        <v>3000</v>
      </c>
    </row>
    <row r="34" spans="1:3" x14ac:dyDescent="0.25">
      <c r="A34" s="1"/>
      <c r="B34" t="s">
        <v>27</v>
      </c>
      <c r="C34" s="2">
        <v>1579</v>
      </c>
    </row>
    <row r="35" spans="1:3" x14ac:dyDescent="0.25">
      <c r="A35" s="1"/>
      <c r="B35" t="s">
        <v>28</v>
      </c>
      <c r="C35" s="2">
        <v>37783.33</v>
      </c>
    </row>
    <row r="36" spans="1:3" x14ac:dyDescent="0.25">
      <c r="A36" s="3"/>
      <c r="B36" t="s">
        <v>29</v>
      </c>
      <c r="C36" s="2">
        <v>11281.98</v>
      </c>
    </row>
    <row r="37" spans="1:3" x14ac:dyDescent="0.25">
      <c r="A37" s="4" t="s">
        <v>119</v>
      </c>
      <c r="B37" s="4"/>
      <c r="C37" s="5">
        <f>SUM(C32:C36)</f>
        <v>177445.77000000002</v>
      </c>
    </row>
    <row r="38" spans="1:3" x14ac:dyDescent="0.25">
      <c r="A38" s="1" t="s">
        <v>114</v>
      </c>
      <c r="B38" t="s">
        <v>30</v>
      </c>
      <c r="C38" s="2">
        <v>1097630.47</v>
      </c>
    </row>
    <row r="39" spans="1:3" x14ac:dyDescent="0.25">
      <c r="A39" s="1"/>
      <c r="B39" t="s">
        <v>31</v>
      </c>
      <c r="C39" s="2">
        <v>46189.2400000001</v>
      </c>
    </row>
    <row r="40" spans="1:3" x14ac:dyDescent="0.25">
      <c r="A40" s="1"/>
      <c r="B40" t="s">
        <v>32</v>
      </c>
      <c r="C40" s="2">
        <v>58254.17</v>
      </c>
    </row>
    <row r="41" spans="1:3" x14ac:dyDescent="0.25">
      <c r="A41" s="1"/>
      <c r="B41" t="s">
        <v>33</v>
      </c>
      <c r="C41" s="2">
        <v>4034.02</v>
      </c>
    </row>
    <row r="42" spans="1:3" x14ac:dyDescent="0.25">
      <c r="A42" s="1"/>
      <c r="B42" t="s">
        <v>34</v>
      </c>
      <c r="C42" s="2">
        <v>217.9</v>
      </c>
    </row>
    <row r="43" spans="1:3" x14ac:dyDescent="0.25">
      <c r="A43" s="1"/>
      <c r="B43" t="s">
        <v>35</v>
      </c>
      <c r="C43" s="2">
        <v>346542.27</v>
      </c>
    </row>
    <row r="44" spans="1:3" x14ac:dyDescent="0.25">
      <c r="A44" s="3"/>
      <c r="B44" t="s">
        <v>36</v>
      </c>
      <c r="C44" s="2">
        <v>102998.6</v>
      </c>
    </row>
    <row r="45" spans="1:3" x14ac:dyDescent="0.25">
      <c r="A45" s="4" t="s">
        <v>120</v>
      </c>
      <c r="B45" s="4"/>
      <c r="C45" s="5">
        <f>SUM(C38:C44)</f>
        <v>1655866.67</v>
      </c>
    </row>
    <row r="46" spans="1:3" x14ac:dyDescent="0.25">
      <c r="A46" s="1" t="s">
        <v>118</v>
      </c>
      <c r="B46" t="s">
        <v>37</v>
      </c>
      <c r="C46" s="2">
        <v>532433.71000000206</v>
      </c>
    </row>
    <row r="47" spans="1:3" x14ac:dyDescent="0.25">
      <c r="A47" s="1"/>
      <c r="B47" t="s">
        <v>38</v>
      </c>
      <c r="C47" s="2">
        <v>33693.14</v>
      </c>
    </row>
    <row r="48" spans="1:3" x14ac:dyDescent="0.25">
      <c r="A48" s="1"/>
      <c r="B48" t="s">
        <v>39</v>
      </c>
      <c r="C48" s="2">
        <v>27412.04</v>
      </c>
    </row>
    <row r="49" spans="1:3" x14ac:dyDescent="0.25">
      <c r="A49" s="1"/>
      <c r="B49" t="s">
        <v>40</v>
      </c>
      <c r="C49" s="2">
        <v>1148.71</v>
      </c>
    </row>
    <row r="50" spans="1:3" x14ac:dyDescent="0.25">
      <c r="A50" s="1"/>
      <c r="B50" t="s">
        <v>41</v>
      </c>
      <c r="C50" s="2">
        <v>171954.46</v>
      </c>
    </row>
    <row r="51" spans="1:3" x14ac:dyDescent="0.25">
      <c r="A51" s="3"/>
      <c r="B51" t="s">
        <v>42</v>
      </c>
      <c r="C51" s="2">
        <v>51260.79</v>
      </c>
    </row>
    <row r="52" spans="1:3" x14ac:dyDescent="0.25">
      <c r="A52" s="4" t="s">
        <v>121</v>
      </c>
      <c r="B52" s="4"/>
      <c r="C52" s="5">
        <f>SUM(C46:C51)</f>
        <v>817902.85000000207</v>
      </c>
    </row>
    <row r="53" spans="1:3" x14ac:dyDescent="0.25">
      <c r="A53" s="1" t="s">
        <v>122</v>
      </c>
      <c r="B53" t="s">
        <v>43</v>
      </c>
      <c r="C53" s="2">
        <v>149054.59</v>
      </c>
    </row>
    <row r="54" spans="1:3" x14ac:dyDescent="0.25">
      <c r="A54" s="1"/>
      <c r="B54" t="s">
        <v>44</v>
      </c>
      <c r="C54" s="2">
        <v>7713.91</v>
      </c>
    </row>
    <row r="55" spans="1:3" x14ac:dyDescent="0.25">
      <c r="A55" s="1"/>
      <c r="B55" t="s">
        <v>45</v>
      </c>
      <c r="C55" s="2">
        <v>1255.49</v>
      </c>
    </row>
    <row r="56" spans="1:3" x14ac:dyDescent="0.25">
      <c r="A56" s="1"/>
      <c r="B56" t="s">
        <v>46</v>
      </c>
      <c r="C56" s="2">
        <v>452.03</v>
      </c>
    </row>
    <row r="57" spans="1:3" x14ac:dyDescent="0.25">
      <c r="A57" s="1"/>
      <c r="B57" t="s">
        <v>47</v>
      </c>
      <c r="C57" s="2">
        <v>73.61</v>
      </c>
    </row>
    <row r="58" spans="1:3" x14ac:dyDescent="0.25">
      <c r="A58" s="1"/>
      <c r="B58" t="s">
        <v>48</v>
      </c>
      <c r="C58" s="2">
        <v>45368.45</v>
      </c>
    </row>
    <row r="59" spans="1:3" x14ac:dyDescent="0.25">
      <c r="A59" s="3"/>
      <c r="B59" t="s">
        <v>49</v>
      </c>
      <c r="C59" s="2">
        <v>13556.3</v>
      </c>
    </row>
    <row r="60" spans="1:3" x14ac:dyDescent="0.25">
      <c r="A60" s="4" t="s">
        <v>123</v>
      </c>
      <c r="B60" s="4"/>
      <c r="C60" s="5">
        <f>SUM(C53:C59)</f>
        <v>217474.37999999995</v>
      </c>
    </row>
    <row r="61" spans="1:3" x14ac:dyDescent="0.25">
      <c r="A61" s="1" t="s">
        <v>124</v>
      </c>
      <c r="B61" t="s">
        <v>50</v>
      </c>
      <c r="C61" s="2">
        <v>3918058.4099999899</v>
      </c>
    </row>
    <row r="62" spans="1:3" x14ac:dyDescent="0.25">
      <c r="A62" s="1"/>
      <c r="B62" t="s">
        <v>51</v>
      </c>
      <c r="C62" s="2">
        <v>257774.86</v>
      </c>
    </row>
    <row r="63" spans="1:3" x14ac:dyDescent="0.25">
      <c r="A63" s="1"/>
      <c r="B63" t="s">
        <v>52</v>
      </c>
      <c r="C63" s="2">
        <v>527975.5</v>
      </c>
    </row>
    <row r="64" spans="1:3" x14ac:dyDescent="0.25">
      <c r="A64" s="1"/>
      <c r="B64" t="s">
        <v>53</v>
      </c>
      <c r="C64" s="2">
        <v>43083.13</v>
      </c>
    </row>
    <row r="65" spans="1:3" x14ac:dyDescent="0.25">
      <c r="A65" s="1"/>
      <c r="B65" t="s">
        <v>54</v>
      </c>
      <c r="C65" s="2">
        <v>441.42</v>
      </c>
    </row>
    <row r="66" spans="1:3" x14ac:dyDescent="0.25">
      <c r="A66" s="1"/>
      <c r="B66" t="s">
        <v>55</v>
      </c>
      <c r="C66" s="2">
        <v>1322595.32</v>
      </c>
    </row>
    <row r="67" spans="1:3" x14ac:dyDescent="0.25">
      <c r="A67" s="3"/>
      <c r="B67" t="s">
        <v>56</v>
      </c>
      <c r="C67" s="2">
        <v>404275.7</v>
      </c>
    </row>
    <row r="68" spans="1:3" x14ac:dyDescent="0.25">
      <c r="A68" s="4" t="s">
        <v>125</v>
      </c>
      <c r="B68" s="4"/>
      <c r="C68" s="5">
        <f>SUM(C61:C67)</f>
        <v>6474204.3399999905</v>
      </c>
    </row>
    <row r="69" spans="1:3" x14ac:dyDescent="0.25">
      <c r="A69" s="1" t="s">
        <v>126</v>
      </c>
      <c r="B69" t="s">
        <v>57</v>
      </c>
      <c r="C69" s="2">
        <v>9751.02</v>
      </c>
    </row>
    <row r="70" spans="1:3" x14ac:dyDescent="0.25">
      <c r="A70" s="1"/>
      <c r="B70" t="s">
        <v>58</v>
      </c>
      <c r="C70" s="2">
        <v>882.72</v>
      </c>
    </row>
    <row r="71" spans="1:3" x14ac:dyDescent="0.25">
      <c r="A71" s="1"/>
      <c r="B71" t="s">
        <v>59</v>
      </c>
      <c r="C71" s="2">
        <v>2834.15</v>
      </c>
    </row>
    <row r="72" spans="1:3" x14ac:dyDescent="0.25">
      <c r="A72" s="3"/>
      <c r="B72" t="s">
        <v>60</v>
      </c>
      <c r="C72" s="2">
        <v>446.47</v>
      </c>
    </row>
    <row r="73" spans="1:3" x14ac:dyDescent="0.25">
      <c r="A73" s="4" t="s">
        <v>127</v>
      </c>
      <c r="B73" s="4"/>
      <c r="C73" s="5">
        <f>SUM(C69:C72)</f>
        <v>13914.359999999999</v>
      </c>
    </row>
    <row r="74" spans="1:3" x14ac:dyDescent="0.25">
      <c r="A74" s="1" t="s">
        <v>128</v>
      </c>
      <c r="B74" t="s">
        <v>61</v>
      </c>
      <c r="C74" s="2">
        <v>213671.08</v>
      </c>
    </row>
    <row r="75" spans="1:3" x14ac:dyDescent="0.25">
      <c r="A75" s="1"/>
      <c r="B75" t="s">
        <v>62</v>
      </c>
      <c r="C75" s="2">
        <v>12131.91</v>
      </c>
    </row>
    <row r="76" spans="1:3" x14ac:dyDescent="0.25">
      <c r="A76" s="1"/>
      <c r="B76" t="s">
        <v>63</v>
      </c>
      <c r="C76" s="2">
        <v>6</v>
      </c>
    </row>
    <row r="77" spans="1:3" x14ac:dyDescent="0.25">
      <c r="A77" s="1"/>
      <c r="B77" t="s">
        <v>64</v>
      </c>
      <c r="C77" s="2">
        <v>12.29</v>
      </c>
    </row>
    <row r="78" spans="1:3" x14ac:dyDescent="0.25">
      <c r="A78" s="1"/>
      <c r="B78" t="s">
        <v>65</v>
      </c>
      <c r="C78" s="2">
        <v>62767.199999999903</v>
      </c>
    </row>
    <row r="79" spans="1:3" x14ac:dyDescent="0.25">
      <c r="A79" s="3"/>
      <c r="B79" t="s">
        <v>66</v>
      </c>
      <c r="C79" s="2">
        <v>19397.28</v>
      </c>
    </row>
    <row r="80" spans="1:3" x14ac:dyDescent="0.25">
      <c r="A80" s="4" t="s">
        <v>129</v>
      </c>
      <c r="B80" s="4"/>
      <c r="C80" s="5">
        <f>SUM(C74:C79)</f>
        <v>307985.75999999989</v>
      </c>
    </row>
    <row r="81" spans="1:3" x14ac:dyDescent="0.25">
      <c r="A81" s="1" t="s">
        <v>130</v>
      </c>
      <c r="B81" t="s">
        <v>67</v>
      </c>
      <c r="C81" s="2">
        <v>55845.24</v>
      </c>
    </row>
    <row r="82" spans="1:3" x14ac:dyDescent="0.25">
      <c r="A82" s="1"/>
      <c r="B82" t="s">
        <v>68</v>
      </c>
      <c r="C82" s="2">
        <v>3193.54</v>
      </c>
    </row>
    <row r="83" spans="1:3" x14ac:dyDescent="0.25">
      <c r="A83" s="1"/>
      <c r="B83" t="s">
        <v>69</v>
      </c>
      <c r="C83" s="2">
        <v>18070.63</v>
      </c>
    </row>
    <row r="84" spans="1:3" x14ac:dyDescent="0.25">
      <c r="A84" s="3"/>
      <c r="B84" t="s">
        <v>70</v>
      </c>
      <c r="C84" s="2">
        <v>5686.39</v>
      </c>
    </row>
    <row r="85" spans="1:3" x14ac:dyDescent="0.25">
      <c r="A85" s="4" t="s">
        <v>131</v>
      </c>
      <c r="B85" s="4"/>
      <c r="C85" s="5">
        <f>SUM(C81:C84)</f>
        <v>82795.8</v>
      </c>
    </row>
    <row r="86" spans="1:3" x14ac:dyDescent="0.25">
      <c r="A86" s="1" t="s">
        <v>132</v>
      </c>
      <c r="B86" t="s">
        <v>71</v>
      </c>
      <c r="C86" s="2">
        <v>83557.62</v>
      </c>
    </row>
    <row r="87" spans="1:3" x14ac:dyDescent="0.25">
      <c r="A87" s="1"/>
      <c r="B87" t="s">
        <v>72</v>
      </c>
      <c r="C87" s="2">
        <v>5958.74</v>
      </c>
    </row>
    <row r="88" spans="1:3" x14ac:dyDescent="0.25">
      <c r="A88" s="1"/>
      <c r="B88" t="s">
        <v>73</v>
      </c>
      <c r="C88" s="2">
        <v>8516.73</v>
      </c>
    </row>
    <row r="89" spans="1:3" x14ac:dyDescent="0.25">
      <c r="A89" s="1"/>
      <c r="B89" t="s">
        <v>74</v>
      </c>
      <c r="C89" s="2">
        <v>7.36</v>
      </c>
    </row>
    <row r="90" spans="1:3" x14ac:dyDescent="0.25">
      <c r="A90" s="1"/>
      <c r="B90" t="s">
        <v>75</v>
      </c>
      <c r="C90" s="2">
        <v>28072.57</v>
      </c>
    </row>
    <row r="91" spans="1:3" x14ac:dyDescent="0.25">
      <c r="A91" s="3"/>
      <c r="B91" t="s">
        <v>76</v>
      </c>
      <c r="C91" s="2">
        <v>6309.97</v>
      </c>
    </row>
    <row r="92" spans="1:3" x14ac:dyDescent="0.25">
      <c r="A92" s="4" t="s">
        <v>133</v>
      </c>
      <c r="B92" s="4"/>
      <c r="C92" s="5">
        <f>SUM(C86:C91)</f>
        <v>132422.99</v>
      </c>
    </row>
    <row r="93" spans="1:3" x14ac:dyDescent="0.25">
      <c r="A93" s="1" t="s">
        <v>134</v>
      </c>
      <c r="B93" t="s">
        <v>77</v>
      </c>
      <c r="C93" s="2">
        <v>23173.27</v>
      </c>
    </row>
    <row r="94" spans="1:3" x14ac:dyDescent="0.25">
      <c r="A94" s="1"/>
      <c r="B94" t="s">
        <v>78</v>
      </c>
      <c r="C94" s="2">
        <v>1049.6400000000001</v>
      </c>
    </row>
    <row r="95" spans="1:3" x14ac:dyDescent="0.25">
      <c r="A95" s="1"/>
      <c r="B95" t="s">
        <v>79</v>
      </c>
      <c r="C95" s="2">
        <v>328</v>
      </c>
    </row>
    <row r="96" spans="1:3" x14ac:dyDescent="0.25">
      <c r="A96" s="1"/>
      <c r="B96" t="s">
        <v>80</v>
      </c>
      <c r="C96" s="2">
        <v>7090.59</v>
      </c>
    </row>
    <row r="97" spans="1:3" x14ac:dyDescent="0.25">
      <c r="A97" s="3"/>
      <c r="B97" t="s">
        <v>81</v>
      </c>
      <c r="C97" s="2">
        <v>2126.42</v>
      </c>
    </row>
    <row r="98" spans="1:3" x14ac:dyDescent="0.25">
      <c r="A98" s="4" t="s">
        <v>135</v>
      </c>
      <c r="B98" s="4"/>
      <c r="C98" s="5">
        <f>SUM(C93:C97)</f>
        <v>33767.919999999998</v>
      </c>
    </row>
    <row r="99" spans="1:3" x14ac:dyDescent="0.25">
      <c r="A99" s="1" t="s">
        <v>136</v>
      </c>
      <c r="B99" t="s">
        <v>82</v>
      </c>
      <c r="C99" s="2">
        <v>19983.98</v>
      </c>
    </row>
    <row r="100" spans="1:3" x14ac:dyDescent="0.25">
      <c r="A100" s="1"/>
      <c r="B100" t="s">
        <v>83</v>
      </c>
      <c r="C100" s="2">
        <v>990.59</v>
      </c>
    </row>
    <row r="101" spans="1:3" x14ac:dyDescent="0.25">
      <c r="A101" s="1"/>
      <c r="B101" t="s">
        <v>84</v>
      </c>
      <c r="C101" s="2">
        <v>5585.67</v>
      </c>
    </row>
    <row r="102" spans="1:3" x14ac:dyDescent="0.25">
      <c r="A102" s="3"/>
      <c r="B102" t="s">
        <v>85</v>
      </c>
      <c r="C102" s="2">
        <v>1782.81</v>
      </c>
    </row>
    <row r="103" spans="1:3" x14ac:dyDescent="0.25">
      <c r="A103" s="4" t="s">
        <v>137</v>
      </c>
      <c r="B103" s="4"/>
      <c r="C103" s="5">
        <f>SUM(C99:C102)</f>
        <v>28343.05</v>
      </c>
    </row>
    <row r="104" spans="1:3" x14ac:dyDescent="0.25">
      <c r="A104" s="1" t="s">
        <v>138</v>
      </c>
      <c r="B104" t="s">
        <v>86</v>
      </c>
      <c r="C104" s="2">
        <v>211128.97</v>
      </c>
    </row>
    <row r="105" spans="1:3" x14ac:dyDescent="0.25">
      <c r="A105" s="1"/>
      <c r="B105" t="s">
        <v>87</v>
      </c>
      <c r="C105" s="2">
        <v>15794.46</v>
      </c>
    </row>
    <row r="106" spans="1:3" x14ac:dyDescent="0.25">
      <c r="A106" s="1"/>
      <c r="B106" t="s">
        <v>88</v>
      </c>
      <c r="C106" s="2">
        <v>16290.55</v>
      </c>
    </row>
    <row r="107" spans="1:3" x14ac:dyDescent="0.25">
      <c r="A107" s="1"/>
      <c r="B107" t="s">
        <v>89</v>
      </c>
      <c r="C107" s="2">
        <v>1567.33</v>
      </c>
    </row>
    <row r="108" spans="1:3" x14ac:dyDescent="0.25">
      <c r="A108" s="1"/>
      <c r="B108" t="s">
        <v>90</v>
      </c>
      <c r="C108" s="2">
        <v>143.1</v>
      </c>
    </row>
    <row r="109" spans="1:3" x14ac:dyDescent="0.25">
      <c r="A109" s="1"/>
      <c r="B109" t="s">
        <v>91</v>
      </c>
      <c r="C109" s="2">
        <v>67886.23</v>
      </c>
    </row>
    <row r="110" spans="1:3" x14ac:dyDescent="0.25">
      <c r="A110" s="3"/>
      <c r="B110" t="s">
        <v>92</v>
      </c>
      <c r="C110" s="2">
        <v>19761.59</v>
      </c>
    </row>
    <row r="111" spans="1:3" x14ac:dyDescent="0.25">
      <c r="A111" s="4" t="s">
        <v>139</v>
      </c>
      <c r="B111" s="4"/>
      <c r="C111" s="5">
        <f>SUM(C104:C110)</f>
        <v>332572.23</v>
      </c>
    </row>
    <row r="112" spans="1:3" x14ac:dyDescent="0.25">
      <c r="A112" s="1" t="s">
        <v>140</v>
      </c>
      <c r="B112" t="s">
        <v>93</v>
      </c>
      <c r="C112" s="2">
        <v>203116.92</v>
      </c>
    </row>
    <row r="113" spans="1:3" x14ac:dyDescent="0.25">
      <c r="A113" s="1"/>
      <c r="B113" t="s">
        <v>94</v>
      </c>
      <c r="C113" s="2">
        <v>12868.81</v>
      </c>
    </row>
    <row r="114" spans="1:3" x14ac:dyDescent="0.25">
      <c r="A114" s="1"/>
      <c r="B114" t="s">
        <v>95</v>
      </c>
      <c r="C114" s="2">
        <v>34785.14</v>
      </c>
    </row>
    <row r="115" spans="1:3" x14ac:dyDescent="0.25">
      <c r="A115" s="1"/>
      <c r="B115" t="s">
        <v>96</v>
      </c>
      <c r="C115" s="2">
        <v>1938.09</v>
      </c>
    </row>
    <row r="116" spans="1:3" x14ac:dyDescent="0.25">
      <c r="A116" s="1"/>
      <c r="B116" t="s">
        <v>97</v>
      </c>
      <c r="C116" s="2">
        <v>165.83</v>
      </c>
    </row>
    <row r="117" spans="1:3" x14ac:dyDescent="0.25">
      <c r="A117" s="1"/>
      <c r="B117" t="s">
        <v>98</v>
      </c>
      <c r="C117" s="2">
        <v>71559</v>
      </c>
    </row>
    <row r="118" spans="1:3" x14ac:dyDescent="0.25">
      <c r="A118" s="3"/>
      <c r="B118" t="s">
        <v>99</v>
      </c>
      <c r="C118" s="2">
        <v>21836.66</v>
      </c>
    </row>
    <row r="119" spans="1:3" x14ac:dyDescent="0.25">
      <c r="A119" s="4" t="s">
        <v>141</v>
      </c>
      <c r="B119" s="4"/>
      <c r="C119" s="5">
        <f>SUM(C112:C118)</f>
        <v>346270.44999999995</v>
      </c>
    </row>
    <row r="120" spans="1:3" x14ac:dyDescent="0.25">
      <c r="A120" s="1" t="s">
        <v>142</v>
      </c>
      <c r="B120" t="s">
        <v>100</v>
      </c>
      <c r="C120" s="2">
        <v>40665.06</v>
      </c>
    </row>
    <row r="121" spans="1:3" x14ac:dyDescent="0.25">
      <c r="A121" s="1"/>
      <c r="B121" t="s">
        <v>101</v>
      </c>
      <c r="C121" s="2">
        <v>3243.11</v>
      </c>
    </row>
    <row r="122" spans="1:3" x14ac:dyDescent="0.25">
      <c r="A122" s="1"/>
      <c r="B122" t="s">
        <v>102</v>
      </c>
      <c r="C122" s="2">
        <v>4640.1899999999996</v>
      </c>
    </row>
    <row r="123" spans="1:3" x14ac:dyDescent="0.25">
      <c r="A123" s="1"/>
      <c r="B123" t="s">
        <v>103</v>
      </c>
      <c r="C123" s="2">
        <v>41.41</v>
      </c>
    </row>
    <row r="124" spans="1:3" x14ac:dyDescent="0.25">
      <c r="A124" s="1"/>
      <c r="B124" t="s">
        <v>104</v>
      </c>
      <c r="C124" s="2">
        <v>13876.59</v>
      </c>
    </row>
    <row r="125" spans="1:3" x14ac:dyDescent="0.25">
      <c r="A125" s="3"/>
      <c r="B125" t="s">
        <v>105</v>
      </c>
      <c r="C125" s="2">
        <v>4159.6899999999996</v>
      </c>
    </row>
    <row r="126" spans="1:3" x14ac:dyDescent="0.25">
      <c r="A126" s="4" t="s">
        <v>143</v>
      </c>
      <c r="B126" s="4"/>
      <c r="C126" s="5">
        <f>SUM(C120:C125)</f>
        <v>66626.05</v>
      </c>
    </row>
    <row r="127" spans="1:3" x14ac:dyDescent="0.25">
      <c r="A127" s="6" t="s">
        <v>106</v>
      </c>
      <c r="B127" s="6"/>
      <c r="C127" s="7">
        <f>C126+C119+C111+C103+C98+C92+C85+C80+C73+C68+C60+C52+C45+C37+C31+C23+C15+C7</f>
        <v>13545422.68999999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Cilloni</dc:creator>
  <cp:lastModifiedBy>Antonella Cilloni</cp:lastModifiedBy>
  <dcterms:created xsi:type="dcterms:W3CDTF">2024-05-29T10:22:59Z</dcterms:created>
  <dcterms:modified xsi:type="dcterms:W3CDTF">2024-06-04T13:57:04Z</dcterms:modified>
</cp:coreProperties>
</file>